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2" windowWidth="17496" windowHeight="11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'Лист1'!$A$1:$Q$37</definedName>
    <definedName name="_xlnm.Print_Titles" localSheetId="0">'Лист1'!$6:$11</definedName>
  </definedNames>
  <calcPr calcId="144525"/>
</workbook>
</file>

<file path=xl/sharedStrings.xml><?xml version="1.0" encoding="utf-8"?>
<sst xmlns="http://schemas.openxmlformats.org/spreadsheetml/2006/main" count="69" uniqueCount="39">
  <si>
    <t>Реестр аварийных многоквартирных домов по способам переселения</t>
  </si>
  <si>
    <t>№ п/п</t>
  </si>
  <si>
    <t>Адрес МКД</t>
  </si>
  <si>
    <t>Всего</t>
  </si>
  <si>
    <t>Расселяемая площадь жилых
помещений</t>
  </si>
  <si>
    <t>кв. м</t>
  </si>
  <si>
    <t>Стоимость</t>
  </si>
  <si>
    <t>руб.</t>
  </si>
  <si>
    <t>Строительство МКД</t>
  </si>
  <si>
    <t>Площадь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</si>
  <si>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</si>
  <si>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</si>
  <si>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</si>
  <si>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Договор о развитии застроенной территории</t>
  </si>
  <si>
    <t>Другие</t>
  </si>
  <si>
    <t xml:space="preserve">
</t>
  </si>
  <si>
    <t xml:space="preserve">
</t>
  </si>
  <si>
    <t xml:space="preserve">
</t>
  </si>
  <si>
    <t>Всего по этапу 2013 года, в т.ч.:</t>
  </si>
  <si>
    <t>Всего по этапу 2013 года с финансовой поддержкой Фонда</t>
  </si>
  <si>
    <t>Итого по Камско-Устьинский муниципальный район:</t>
  </si>
  <si>
    <t>пгт Куйбышевский Затон ул Гагарина д.17 литера А</t>
  </si>
  <si>
    <t>пгт Куйбышевский Затон ул Куйбышева д.12 литера А</t>
  </si>
  <si>
    <t>пгт Куйбышевский Затон ул Куйбышева д.14 литера А</t>
  </si>
  <si>
    <t>пгт Куйбышевский Затон ул Куйбышева д.15 литера А</t>
  </si>
  <si>
    <t>пгт Куйбышевский Затон ул Куйбышева д.16 литера А</t>
  </si>
  <si>
    <t>пгт Куйбышевский Затон ул Куйбышева д.18 литера А</t>
  </si>
  <si>
    <t>пгт Куйбышевский Затон ул Куйбышева д.20 литера А</t>
  </si>
  <si>
    <t>Всего по этапу 2013 года без финансовой поддержки Фонда</t>
  </si>
  <si>
    <t>Всего по этапу 2015 года, в т.ч.:</t>
  </si>
  <si>
    <t>Всего по этапу 2015 года с финансовой поддержкой Фонда</t>
  </si>
  <si>
    <t>пгт Куйбышевский Затон ул Кирова д.2</t>
  </si>
  <si>
    <t>пгт Куйбышевский Затон ул Кирова д.5</t>
  </si>
  <si>
    <t>Всего по этапу 2015 года без финансовой поддержки Фонда</t>
  </si>
  <si>
    <t>Всего по субъекту 2013 - 2017 годы, в т.ч.:</t>
  </si>
  <si>
    <t>Всего по субъекту 2013 - 2017 годы, с финансовой поддержкой Фонда</t>
  </si>
  <si>
    <t>Всего по субъекту 2013 - 2017 годы, без финансовой поддержки Фонда</t>
  </si>
  <si>
    <t>к муниципальной адресной программе по переселению граждан из авариного жилищного фонда на 2013-2016 годы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</si>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</sst>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view="pageBreakPreview" zoomScale="80" zoomScaleSheetLayoutView="80" workbookViewId="0" topLeftCell="C1">
      <selection activeCell="M1" sqref="M1"/>
    </sheetView>
  </sheetViews>
  <sheetFormatPr defaultColWidth="9.140625" defaultRowHeight="15"/>
  <cols>
    <col min="1" max="1" width="4.8515625" style="0" customWidth="1"/>
    <col min="2" max="2" width="44.00390625" style="0" customWidth="1"/>
    <col min="3" max="3" width="9.7109375" style="0" customWidth="1"/>
    <col min="4" max="4" width="11.7109375" style="0" customWidth="1"/>
    <col min="5" max="5" width="7.57421875" style="0" customWidth="1"/>
    <col min="6" max="6" width="7.7109375" style="0" customWidth="1"/>
    <col min="7" max="7" width="10.7109375" style="0" customWidth="1"/>
    <col min="8" max="8" width="12.7109375" style="0" customWidth="1"/>
    <col min="9" max="9" width="11.57421875" style="0" customWidth="1"/>
    <col min="10" max="10" width="12.140625" style="0" customWidth="1"/>
    <col min="11" max="11" width="9.7109375" style="0" customWidth="1"/>
    <col min="12" max="12" width="13.7109375" style="0" customWidth="1"/>
    <col min="13" max="15" width="12.7109375" style="0" customWidth="1"/>
    <col min="16" max="16" width="10.7109375" style="0" customWidth="1"/>
    <col min="17" max="17" width="9.140625" style="0" hidden="1" customWidth="1"/>
  </cols>
  <sheetData>
    <row r="1" spans="15:16" ht="15.6">
      <c r="O1" s="11" t="s">
        <v>38</v>
      </c>
      <c r="P1" s="12"/>
    </row>
    <row r="2" spans="12:16" ht="30.75" customHeight="1">
      <c r="L2" s="13" t="s">
        <v>37</v>
      </c>
      <c r="M2" s="13"/>
      <c r="N2" s="13"/>
      <c r="O2" s="13"/>
      <c r="P2" s="13"/>
    </row>
    <row r="4" spans="1:17" ht="17.4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39.75" customHeight="1">
      <c r="A6" s="16" t="s">
        <v>1</v>
      </c>
      <c r="B6" s="16" t="s">
        <v>2</v>
      </c>
      <c r="C6" s="16" t="s">
        <v>3</v>
      </c>
      <c r="D6" s="17"/>
      <c r="E6" s="16" t="s">
        <v>8</v>
      </c>
      <c r="F6" s="17"/>
      <c r="G6" s="16" t="s">
        <v>10</v>
      </c>
      <c r="H6" s="17"/>
      <c r="I6" s="16" t="s">
        <v>11</v>
      </c>
      <c r="J6" s="17"/>
      <c r="K6" s="16" t="s">
        <v>12</v>
      </c>
      <c r="L6" s="17"/>
      <c r="M6" s="16" t="s">
        <v>13</v>
      </c>
      <c r="N6" s="17"/>
      <c r="O6" s="16" t="s">
        <v>14</v>
      </c>
      <c r="P6" s="17"/>
      <c r="Q6" s="1" t="s">
        <v>15</v>
      </c>
    </row>
    <row r="7" spans="1:16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7" ht="58.5" customHeight="1">
      <c r="A8" s="17"/>
      <c r="B8" s="17"/>
      <c r="C8" s="18" t="s">
        <v>4</v>
      </c>
      <c r="D8" s="18" t="s">
        <v>6</v>
      </c>
      <c r="E8" s="18" t="s">
        <v>9</v>
      </c>
      <c r="F8" s="18" t="s">
        <v>6</v>
      </c>
      <c r="G8" s="18" t="s">
        <v>9</v>
      </c>
      <c r="H8" s="18" t="s">
        <v>6</v>
      </c>
      <c r="I8" s="18" t="s">
        <v>9</v>
      </c>
      <c r="J8" s="18" t="s">
        <v>6</v>
      </c>
      <c r="K8" s="18" t="s">
        <v>9</v>
      </c>
      <c r="L8" s="18" t="s">
        <v>6</v>
      </c>
      <c r="M8" s="18" t="s">
        <v>9</v>
      </c>
      <c r="N8" s="18" t="s">
        <v>6</v>
      </c>
      <c r="O8" s="18" t="s">
        <v>9</v>
      </c>
      <c r="P8" s="18" t="s">
        <v>6</v>
      </c>
      <c r="Q8" s="1" t="s">
        <v>16</v>
      </c>
    </row>
    <row r="9" spans="1:17" ht="14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" t="s">
        <v>17</v>
      </c>
    </row>
    <row r="10" spans="1:16" ht="15">
      <c r="A10" s="2"/>
      <c r="B10" s="2"/>
      <c r="C10" s="3" t="s">
        <v>5</v>
      </c>
      <c r="D10" s="3" t="s">
        <v>7</v>
      </c>
      <c r="E10" s="3" t="s">
        <v>5</v>
      </c>
      <c r="F10" s="3" t="s">
        <v>7</v>
      </c>
      <c r="G10" s="3" t="s">
        <v>5</v>
      </c>
      <c r="H10" s="3" t="s">
        <v>7</v>
      </c>
      <c r="I10" s="3" t="s">
        <v>5</v>
      </c>
      <c r="J10" s="3" t="s">
        <v>7</v>
      </c>
      <c r="K10" s="3" t="s">
        <v>5</v>
      </c>
      <c r="L10" s="3" t="s">
        <v>7</v>
      </c>
      <c r="M10" s="3" t="s">
        <v>5</v>
      </c>
      <c r="N10" s="3" t="s">
        <v>7</v>
      </c>
      <c r="O10" s="3" t="s">
        <v>5</v>
      </c>
      <c r="P10" s="3" t="s">
        <v>7</v>
      </c>
    </row>
    <row r="11" spans="1:16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</row>
    <row r="12" spans="1:16" ht="23.25" customHeight="1">
      <c r="A12" s="14" t="s">
        <v>34</v>
      </c>
      <c r="B12" s="15"/>
      <c r="C12" s="5">
        <f>C13+C14</f>
        <v>2322.1</v>
      </c>
      <c r="D12" s="5">
        <f>D13+D14</f>
        <v>38378764.6</v>
      </c>
      <c r="E12" s="5">
        <f aca="true" t="shared" si="0" ref="E12:P12">E13+E14</f>
        <v>0</v>
      </c>
      <c r="F12" s="5">
        <f t="shared" si="0"/>
        <v>0</v>
      </c>
      <c r="G12" s="5">
        <f t="shared" si="0"/>
        <v>659.8000000000001</v>
      </c>
      <c r="H12" s="5">
        <f t="shared" si="0"/>
        <v>20056894</v>
      </c>
      <c r="I12" s="5">
        <f t="shared" si="0"/>
        <v>0</v>
      </c>
      <c r="J12" s="5">
        <f t="shared" si="0"/>
        <v>0</v>
      </c>
      <c r="K12" s="5">
        <f t="shared" si="0"/>
        <v>1662.3</v>
      </c>
      <c r="L12" s="5">
        <f t="shared" si="0"/>
        <v>18321870.6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</row>
    <row r="13" spans="1:16" ht="26.25" customHeight="1">
      <c r="A13" s="14" t="s">
        <v>35</v>
      </c>
      <c r="B13" s="15"/>
      <c r="C13" s="5">
        <f>C16+C27</f>
        <v>2280.1</v>
      </c>
      <c r="D13" s="5">
        <f>D15+D27</f>
        <v>38378764.6</v>
      </c>
      <c r="E13" s="5">
        <f aca="true" t="shared" si="1" ref="E13:P13">E15+E27</f>
        <v>0</v>
      </c>
      <c r="F13" s="5">
        <f t="shared" si="1"/>
        <v>0</v>
      </c>
      <c r="G13" s="5">
        <f t="shared" si="1"/>
        <v>617.8000000000001</v>
      </c>
      <c r="H13" s="5">
        <f t="shared" si="1"/>
        <v>20056894</v>
      </c>
      <c r="I13" s="5">
        <f t="shared" si="1"/>
        <v>0</v>
      </c>
      <c r="J13" s="5">
        <f t="shared" si="1"/>
        <v>0</v>
      </c>
      <c r="K13" s="5">
        <f t="shared" si="1"/>
        <v>1662.3</v>
      </c>
      <c r="L13" s="5">
        <f t="shared" si="1"/>
        <v>18321870.6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</row>
    <row r="14" spans="1:16" ht="26.25" customHeight="1">
      <c r="A14" s="14" t="s">
        <v>36</v>
      </c>
      <c r="B14" s="15"/>
      <c r="C14" s="5">
        <v>42</v>
      </c>
      <c r="D14" s="5">
        <v>0</v>
      </c>
      <c r="E14" s="5">
        <v>0</v>
      </c>
      <c r="F14" s="5">
        <v>0</v>
      </c>
      <c r="G14" s="5">
        <v>42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5">
      <c r="A15" s="14" t="s">
        <v>18</v>
      </c>
      <c r="B15" s="15"/>
      <c r="C15" s="5">
        <v>1662.3</v>
      </c>
      <c r="D15" s="5">
        <v>18321870.6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1662.3</v>
      </c>
      <c r="L15" s="5">
        <v>18321870.6</v>
      </c>
      <c r="M15" s="5">
        <v>0</v>
      </c>
      <c r="N15" s="5">
        <v>0</v>
      </c>
      <c r="O15" s="5">
        <v>0</v>
      </c>
      <c r="P15" s="5">
        <v>0</v>
      </c>
    </row>
    <row r="16" spans="1:16" ht="26.25" customHeight="1">
      <c r="A16" s="14" t="s">
        <v>19</v>
      </c>
      <c r="B16" s="15"/>
      <c r="C16" s="5">
        <v>1662.3</v>
      </c>
      <c r="D16" s="5">
        <v>18321870.6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1662.3</v>
      </c>
      <c r="L16" s="5">
        <v>18321870.6</v>
      </c>
      <c r="M16" s="5">
        <v>0</v>
      </c>
      <c r="N16" s="5">
        <v>0</v>
      </c>
      <c r="O16" s="5">
        <v>0</v>
      </c>
      <c r="P16" s="5">
        <v>0</v>
      </c>
    </row>
    <row r="17" spans="1:16" ht="21.75" customHeight="1">
      <c r="A17" s="14" t="s">
        <v>20</v>
      </c>
      <c r="B17" s="15"/>
      <c r="C17" s="5">
        <v>1662.3</v>
      </c>
      <c r="D17" s="5">
        <v>18321870.6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1662.3</v>
      </c>
      <c r="L17" s="5">
        <v>18321870.6</v>
      </c>
      <c r="M17" s="5">
        <v>0</v>
      </c>
      <c r="N17" s="5">
        <v>0</v>
      </c>
      <c r="O17" s="5">
        <v>0</v>
      </c>
      <c r="P17" s="5">
        <v>0</v>
      </c>
    </row>
    <row r="18" spans="1:16" ht="15">
      <c r="A18" s="6">
        <v>1</v>
      </c>
      <c r="B18" s="7" t="s">
        <v>21</v>
      </c>
      <c r="C18" s="5">
        <v>261.8</v>
      </c>
      <c r="D18" s="5">
        <v>2885559.6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261.8</v>
      </c>
      <c r="L18" s="5">
        <v>2885559.6</v>
      </c>
      <c r="M18" s="5">
        <v>0</v>
      </c>
      <c r="N18" s="5">
        <v>0</v>
      </c>
      <c r="O18" s="5">
        <v>0</v>
      </c>
      <c r="P18" s="5">
        <v>0</v>
      </c>
    </row>
    <row r="19" spans="1:16" ht="27">
      <c r="A19" s="6">
        <v>2</v>
      </c>
      <c r="B19" s="7" t="s">
        <v>22</v>
      </c>
      <c r="C19" s="5">
        <v>197.7</v>
      </c>
      <c r="D19" s="5">
        <v>2179049.4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197.7</v>
      </c>
      <c r="L19" s="5">
        <v>2179049.4</v>
      </c>
      <c r="M19" s="5">
        <v>0</v>
      </c>
      <c r="N19" s="5">
        <v>0</v>
      </c>
      <c r="O19" s="5">
        <v>0</v>
      </c>
      <c r="P19" s="5">
        <v>0</v>
      </c>
    </row>
    <row r="20" spans="1:16" ht="27">
      <c r="A20" s="6">
        <v>3</v>
      </c>
      <c r="B20" s="7" t="s">
        <v>23</v>
      </c>
      <c r="C20" s="5">
        <v>344.6</v>
      </c>
      <c r="D20" s="5">
        <v>3798181.2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344.6</v>
      </c>
      <c r="L20" s="5">
        <v>3798181.2</v>
      </c>
      <c r="M20" s="5">
        <v>0</v>
      </c>
      <c r="N20" s="5">
        <v>0</v>
      </c>
      <c r="O20" s="5">
        <v>0</v>
      </c>
      <c r="P20" s="5">
        <v>0</v>
      </c>
    </row>
    <row r="21" spans="1:16" ht="27">
      <c r="A21" s="6">
        <v>4</v>
      </c>
      <c r="B21" s="7" t="s">
        <v>24</v>
      </c>
      <c r="C21" s="5">
        <v>181.7</v>
      </c>
      <c r="D21" s="5">
        <v>2002697.4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181.7</v>
      </c>
      <c r="L21" s="5">
        <v>2002697.4</v>
      </c>
      <c r="M21" s="5">
        <v>0</v>
      </c>
      <c r="N21" s="5">
        <v>0</v>
      </c>
      <c r="O21" s="5">
        <v>0</v>
      </c>
      <c r="P21" s="5">
        <v>0</v>
      </c>
    </row>
    <row r="22" spans="1:16" ht="27">
      <c r="A22" s="6">
        <v>5</v>
      </c>
      <c r="B22" s="7" t="s">
        <v>25</v>
      </c>
      <c r="C22" s="5">
        <v>244.4</v>
      </c>
      <c r="D22" s="5">
        <v>2693776.8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244.4</v>
      </c>
      <c r="L22" s="5">
        <v>2693776.8</v>
      </c>
      <c r="M22" s="5">
        <v>0</v>
      </c>
      <c r="N22" s="5">
        <v>0</v>
      </c>
      <c r="O22" s="5">
        <v>0</v>
      </c>
      <c r="P22" s="5">
        <v>0</v>
      </c>
    </row>
    <row r="23" spans="1:16" ht="27">
      <c r="A23" s="6">
        <v>6</v>
      </c>
      <c r="B23" s="7" t="s">
        <v>26</v>
      </c>
      <c r="C23" s="5">
        <v>153.1</v>
      </c>
      <c r="D23" s="5">
        <v>1687468.2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153.1</v>
      </c>
      <c r="L23" s="5">
        <v>1687468.2</v>
      </c>
      <c r="M23" s="5">
        <v>0</v>
      </c>
      <c r="N23" s="5">
        <v>0</v>
      </c>
      <c r="O23" s="5">
        <v>0</v>
      </c>
      <c r="P23" s="5">
        <v>0</v>
      </c>
    </row>
    <row r="24" spans="1:16" ht="27">
      <c r="A24" s="6">
        <v>7</v>
      </c>
      <c r="B24" s="7" t="s">
        <v>27</v>
      </c>
      <c r="C24" s="5">
        <v>279</v>
      </c>
      <c r="D24" s="5">
        <v>3075138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279</v>
      </c>
      <c r="L24" s="5">
        <v>3075138</v>
      </c>
      <c r="M24" s="5">
        <v>0</v>
      </c>
      <c r="N24" s="5">
        <v>0</v>
      </c>
      <c r="O24" s="5">
        <v>0</v>
      </c>
      <c r="P24" s="5">
        <v>0</v>
      </c>
    </row>
    <row r="25" spans="1:16" ht="26.25" customHeight="1">
      <c r="A25" s="14" t="s">
        <v>28</v>
      </c>
      <c r="B25" s="15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15">
      <c r="A26" s="14" t="s">
        <v>29</v>
      </c>
      <c r="B26" s="15"/>
      <c r="C26" s="5">
        <f>C27+C36</f>
        <v>659.8000000000001</v>
      </c>
      <c r="D26" s="5">
        <f>D27+D36</f>
        <v>20056894</v>
      </c>
      <c r="E26" s="5">
        <v>0</v>
      </c>
      <c r="F26" s="5">
        <v>0</v>
      </c>
      <c r="G26" s="5">
        <f>C26</f>
        <v>659.8000000000001</v>
      </c>
      <c r="H26" s="5">
        <f>D26</f>
        <v>20056894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26.25" customHeight="1">
      <c r="A27" s="14" t="s">
        <v>30</v>
      </c>
      <c r="B27" s="15"/>
      <c r="C27" s="5">
        <f>C28</f>
        <v>617.8000000000001</v>
      </c>
      <c r="D27" s="5">
        <f>D28</f>
        <v>20056894</v>
      </c>
      <c r="E27" s="5">
        <v>0</v>
      </c>
      <c r="F27" s="5">
        <v>0</v>
      </c>
      <c r="G27" s="5">
        <f>C27</f>
        <v>617.8000000000001</v>
      </c>
      <c r="H27" s="5">
        <f>H28</f>
        <v>20056894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20.25" customHeight="1">
      <c r="A28" s="14" t="s">
        <v>20</v>
      </c>
      <c r="B28" s="15"/>
      <c r="C28" s="5">
        <f>SUM(C29:C35)</f>
        <v>617.8000000000001</v>
      </c>
      <c r="D28" s="5">
        <f>SUM(D29:D35)</f>
        <v>20056894</v>
      </c>
      <c r="E28" s="5">
        <v>0</v>
      </c>
      <c r="F28" s="5">
        <v>0</v>
      </c>
      <c r="G28" s="5">
        <f>C28</f>
        <v>617.8000000000001</v>
      </c>
      <c r="H28" s="5">
        <f>SUM(H29:H35)</f>
        <v>20056894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5">
      <c r="A29" s="6">
        <v>1</v>
      </c>
      <c r="B29" s="7" t="s">
        <v>21</v>
      </c>
      <c r="C29" s="5">
        <v>80.6</v>
      </c>
      <c r="D29" s="5">
        <v>2616681.22</v>
      </c>
      <c r="E29" s="5">
        <v>0</v>
      </c>
      <c r="F29" s="5">
        <v>0</v>
      </c>
      <c r="G29" s="5">
        <v>80.6</v>
      </c>
      <c r="H29" s="5">
        <f>D29</f>
        <v>2616681.22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5">
      <c r="A30" s="6">
        <v>2</v>
      </c>
      <c r="B30" s="7" t="s">
        <v>31</v>
      </c>
      <c r="C30" s="5">
        <v>42</v>
      </c>
      <c r="D30" s="5">
        <v>1363531.16</v>
      </c>
      <c r="E30" s="5">
        <v>0</v>
      </c>
      <c r="F30" s="5">
        <v>0</v>
      </c>
      <c r="G30" s="5">
        <v>84</v>
      </c>
      <c r="H30" s="5">
        <f aca="true" t="shared" si="2" ref="H30:H35">D30</f>
        <v>1363531.16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5">
      <c r="A31" s="6">
        <v>3</v>
      </c>
      <c r="B31" s="7" t="s">
        <v>32</v>
      </c>
      <c r="C31" s="5">
        <v>94.5</v>
      </c>
      <c r="D31" s="5">
        <v>3067945.1</v>
      </c>
      <c r="E31" s="5">
        <v>0</v>
      </c>
      <c r="F31" s="5">
        <v>0</v>
      </c>
      <c r="G31" s="5">
        <v>94.5</v>
      </c>
      <c r="H31" s="5">
        <f t="shared" si="2"/>
        <v>3067945.1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27">
      <c r="A32" s="6">
        <v>4</v>
      </c>
      <c r="B32" s="7" t="s">
        <v>22</v>
      </c>
      <c r="C32" s="5">
        <v>45.5</v>
      </c>
      <c r="D32" s="5">
        <v>1477158.75</v>
      </c>
      <c r="E32" s="5">
        <v>0</v>
      </c>
      <c r="F32" s="5">
        <v>0</v>
      </c>
      <c r="G32" s="5">
        <v>45.5</v>
      </c>
      <c r="H32" s="5">
        <f t="shared" si="2"/>
        <v>1477158.75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1:16" ht="27">
      <c r="A33" s="6">
        <v>5</v>
      </c>
      <c r="B33" s="7" t="s">
        <v>24</v>
      </c>
      <c r="C33" s="5">
        <v>99.6</v>
      </c>
      <c r="D33" s="5">
        <v>3233516.74</v>
      </c>
      <c r="E33" s="5">
        <v>0</v>
      </c>
      <c r="F33" s="5">
        <v>0</v>
      </c>
      <c r="G33" s="5">
        <v>99.6</v>
      </c>
      <c r="H33" s="5">
        <f t="shared" si="2"/>
        <v>3233516.74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27">
      <c r="A34" s="6">
        <v>6</v>
      </c>
      <c r="B34" s="7" t="s">
        <v>25</v>
      </c>
      <c r="C34" s="5">
        <v>87</v>
      </c>
      <c r="D34" s="5">
        <v>2824457.39</v>
      </c>
      <c r="E34" s="5">
        <v>0</v>
      </c>
      <c r="F34" s="5">
        <v>0</v>
      </c>
      <c r="G34" s="5">
        <v>87</v>
      </c>
      <c r="H34" s="5">
        <f t="shared" si="2"/>
        <v>2824457.39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ht="27">
      <c r="A35" s="6">
        <v>7</v>
      </c>
      <c r="B35" s="7" t="s">
        <v>26</v>
      </c>
      <c r="C35" s="5">
        <v>168.6</v>
      </c>
      <c r="D35" s="5">
        <v>5473603.64</v>
      </c>
      <c r="E35" s="5">
        <v>0</v>
      </c>
      <c r="F35" s="5">
        <v>0</v>
      </c>
      <c r="G35" s="5">
        <v>168.6</v>
      </c>
      <c r="H35" s="5">
        <f t="shared" si="2"/>
        <v>5473603.64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26.25" customHeight="1">
      <c r="A36" s="14" t="s">
        <v>33</v>
      </c>
      <c r="B36" s="15"/>
      <c r="C36" s="5">
        <f>C37</f>
        <v>42</v>
      </c>
      <c r="D36" s="5">
        <v>0</v>
      </c>
      <c r="E36" s="5">
        <v>0</v>
      </c>
      <c r="F36" s="5">
        <v>0</v>
      </c>
      <c r="G36" s="5">
        <v>42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ht="15">
      <c r="A37" s="6">
        <v>1</v>
      </c>
      <c r="B37" s="8" t="s">
        <v>31</v>
      </c>
      <c r="C37" s="5">
        <v>42</v>
      </c>
      <c r="D37" s="5">
        <v>0</v>
      </c>
      <c r="E37" s="5">
        <v>0</v>
      </c>
      <c r="F37" s="5">
        <v>0</v>
      </c>
      <c r="G37" s="5">
        <v>42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</row>
  </sheetData>
  <mergeCells count="37">
    <mergeCell ref="A25:B25"/>
    <mergeCell ref="A26:B26"/>
    <mergeCell ref="A27:B27"/>
    <mergeCell ref="A28:B28"/>
    <mergeCell ref="A36:B36"/>
    <mergeCell ref="A17:B17"/>
    <mergeCell ref="K6:L7"/>
    <mergeCell ref="K8:K9"/>
    <mergeCell ref="L8:L9"/>
    <mergeCell ref="G6:H7"/>
    <mergeCell ref="G8:G9"/>
    <mergeCell ref="H8:H9"/>
    <mergeCell ref="I6:J7"/>
    <mergeCell ref="I8:I9"/>
    <mergeCell ref="J8:J9"/>
    <mergeCell ref="A6:A9"/>
    <mergeCell ref="B6:B9"/>
    <mergeCell ref="C6:D7"/>
    <mergeCell ref="C8:C9"/>
    <mergeCell ref="A12:B12"/>
    <mergeCell ref="A13:B13"/>
    <mergeCell ref="A4:Q4"/>
    <mergeCell ref="O1:P1"/>
    <mergeCell ref="L2:P2"/>
    <mergeCell ref="A15:B15"/>
    <mergeCell ref="A16:B16"/>
    <mergeCell ref="A14:B14"/>
    <mergeCell ref="O6:P7"/>
    <mergeCell ref="O8:O9"/>
    <mergeCell ref="P8:P9"/>
    <mergeCell ref="M6:N7"/>
    <mergeCell ref="M8:M9"/>
    <mergeCell ref="N8:N9"/>
    <mergeCell ref="D8:D9"/>
    <mergeCell ref="E6:F7"/>
    <mergeCell ref="E8:E9"/>
    <mergeCell ref="F8:F9"/>
  </mergeCells>
  <printOptions horizontalCentered="1"/>
  <pageMargins left="0.7086614173228347" right="0.7086614173228347" top="0.2755905511811024" bottom="0.31496062992125984" header="0.31496062992125984" footer="0.31496062992125984"/>
  <pageSetup fitToHeight="0" horizontalDpi="600" verticalDpi="600" orientation="landscape" paperSize="9" scale="60" r:id="rId1"/>
  <rowBreaks count="2" manualBreakCount="2">
    <brk id="37" max="16383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Айгуль</cp:lastModifiedBy>
  <cp:lastPrinted>2016-12-19T07:15:42Z</cp:lastPrinted>
  <dcterms:created xsi:type="dcterms:W3CDTF">2016-03-26T07:13:25Z</dcterms:created>
  <dcterms:modified xsi:type="dcterms:W3CDTF">2016-12-19T10:37:56Z</dcterms:modified>
  <cp:category/>
  <cp:version/>
  <cp:contentType/>
  <cp:contentStatus/>
</cp:coreProperties>
</file>